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0" windowWidth="15255" windowHeight="7935" activeTab="1"/>
  </bookViews>
  <sheets>
    <sheet name="Hoja1" sheetId="1" r:id="rId1"/>
    <sheet name="Hoja2" sheetId="2" r:id="rId2"/>
    <sheet name="Hoja3" sheetId="3" r:id="rId3"/>
    <sheet name="Hoja4" sheetId="4" r:id="rId4"/>
    <sheet name="Hoja5" sheetId="5" r:id="rId5"/>
  </sheets>
  <calcPr calcId="124519"/>
</workbook>
</file>

<file path=xl/calcChain.xml><?xml version="1.0" encoding="utf-8"?>
<calcChain xmlns="http://schemas.openxmlformats.org/spreadsheetml/2006/main">
  <c r="B22" i="2"/>
  <c r="P20"/>
  <c r="M20"/>
  <c r="J20"/>
  <c r="G20"/>
  <c r="D20"/>
  <c r="P6"/>
  <c r="P7"/>
  <c r="P8"/>
  <c r="P9"/>
  <c r="P10"/>
  <c r="P11"/>
  <c r="P12"/>
  <c r="P13"/>
  <c r="P5"/>
  <c r="M6"/>
  <c r="M7"/>
  <c r="M8"/>
  <c r="M9"/>
  <c r="M10"/>
  <c r="M11"/>
  <c r="M12"/>
  <c r="M13"/>
  <c r="M5"/>
  <c r="J6"/>
  <c r="J7"/>
  <c r="J8"/>
  <c r="J9"/>
  <c r="J10"/>
  <c r="J11"/>
  <c r="J12"/>
  <c r="J13"/>
  <c r="J5"/>
  <c r="G6"/>
  <c r="G7"/>
  <c r="G8"/>
  <c r="G9"/>
  <c r="G10"/>
  <c r="G11"/>
  <c r="G12"/>
  <c r="G13"/>
  <c r="G5"/>
  <c r="D6"/>
  <c r="D7"/>
  <c r="D8"/>
  <c r="D9"/>
  <c r="D10"/>
  <c r="D11"/>
  <c r="D12"/>
  <c r="D13"/>
  <c r="D5"/>
  <c r="B15"/>
  <c r="E15"/>
  <c r="H15"/>
  <c r="K15"/>
  <c r="N15"/>
  <c r="C15" i="1"/>
  <c r="D15"/>
  <c r="E15"/>
  <c r="F15"/>
  <c r="G15"/>
  <c r="H15"/>
  <c r="I15"/>
  <c r="J15"/>
  <c r="K15"/>
  <c r="B15"/>
</calcChain>
</file>

<file path=xl/sharedStrings.xml><?xml version="1.0" encoding="utf-8"?>
<sst xmlns="http://schemas.openxmlformats.org/spreadsheetml/2006/main" count="39" uniqueCount="18">
  <si>
    <t>SABANAS</t>
  </si>
  <si>
    <t>OBSEQUIOS GERENCIA</t>
  </si>
  <si>
    <t>OBSEQUIOS MERCADEO</t>
  </si>
  <si>
    <t>DEVOLUCIONES GARANTIA</t>
  </si>
  <si>
    <t>DEVOLUCIONES ETIQUETADO</t>
  </si>
  <si>
    <t>VENTA DEL DIA</t>
  </si>
  <si>
    <t>MOVIMIENTOS DIA</t>
  </si>
  <si>
    <t>FECHAS</t>
  </si>
  <si>
    <t xml:space="preserve">CLIENTE 5 </t>
  </si>
  <si>
    <t xml:space="preserve">CLIENTE 4 </t>
  </si>
  <si>
    <t xml:space="preserve">CLIENTE 3 </t>
  </si>
  <si>
    <t xml:space="preserve">CLIENTE 2 </t>
  </si>
  <si>
    <t xml:space="preserve">CLIENTE 1 </t>
  </si>
  <si>
    <t>FISICO</t>
  </si>
  <si>
    <t>diferencia</t>
  </si>
  <si>
    <t>COSTO $ UNITARIO x dia</t>
  </si>
  <si>
    <t>COSTO TOTAL DE 5 DIAS</t>
  </si>
  <si>
    <r>
      <rPr>
        <b/>
        <u/>
        <sz val="11"/>
        <color indexed="8"/>
        <rFont val="Calibri"/>
        <family val="2"/>
      </rPr>
      <t>COMENTARIOS</t>
    </r>
    <r>
      <rPr>
        <sz val="11"/>
        <color indexed="56"/>
        <rFont val="Calibri"/>
        <family val="2"/>
      </rPr>
      <t xml:space="preserve">: Despues de aver realizado la comparacion del invetario inicial con el inventario final de ventas se comcluyo que exinten diferencias notorias de las cuales esto nos afecta nuestros margenes de utilidad con las perdidas de mercancias y esto nos da un costo de perida por invetario diario que sumados los cinco dias no arroja una cifra de </t>
    </r>
    <r>
      <rPr>
        <b/>
        <sz val="11"/>
        <color indexed="56"/>
        <rFont val="Calibri"/>
        <family val="2"/>
      </rPr>
      <t>3´825.000</t>
    </r>
    <r>
      <rPr>
        <sz val="11"/>
        <color indexed="56"/>
        <rFont val="Calibri"/>
        <family val="2"/>
      </rPr>
      <t xml:space="preserve"> pesos que de jamos de recibir por los desfaces de los inventarios realizados a diario. A causa de un mal manejo de nuestro cardes  y no tener en cuenta las diferentes ordes de salida de nuestra bodega o por distractores en contrados en la comparacion con  nuestros clientes </t>
    </r>
  </si>
</sst>
</file>

<file path=xl/styles.xml><?xml version="1.0" encoding="utf-8"?>
<styleSheet xmlns="http://schemas.openxmlformats.org/spreadsheetml/2006/main">
  <numFmts count="1">
    <numFmt numFmtId="172" formatCode="dd/mm/yyyy;@"/>
  </numFmts>
  <fonts count="7">
    <font>
      <sz val="11"/>
      <color theme="1"/>
      <name val="Calibri"/>
      <family val="2"/>
      <scheme val="minor"/>
    </font>
    <font>
      <sz val="20"/>
      <color indexed="8"/>
      <name val="Calibri"/>
      <family val="2"/>
    </font>
    <font>
      <sz val="26"/>
      <color indexed="8"/>
      <name val="Calibri"/>
      <family val="2"/>
    </font>
    <font>
      <sz val="11"/>
      <color indexed="10"/>
      <name val="Calibri"/>
      <family val="2"/>
    </font>
    <font>
      <b/>
      <u/>
      <sz val="11"/>
      <color indexed="8"/>
      <name val="Calibri"/>
      <family val="2"/>
    </font>
    <font>
      <sz val="11"/>
      <color indexed="56"/>
      <name val="Calibri"/>
      <family val="2"/>
    </font>
    <font>
      <b/>
      <sz val="11"/>
      <color indexed="56"/>
      <name val="Calibri"/>
      <family val="2"/>
    </font>
  </fonts>
  <fills count="4">
    <fill>
      <patternFill patternType="none"/>
    </fill>
    <fill>
      <patternFill patternType="gray125"/>
    </fill>
    <fill>
      <patternFill patternType="solid">
        <fgColor indexed="50"/>
        <bgColor indexed="64"/>
      </patternFill>
    </fill>
    <fill>
      <patternFill patternType="solid">
        <fgColor indexed="5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14">
    <xf numFmtId="0" fontId="0" fillId="0" borderId="0" xfId="0"/>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0" xfId="0" applyAlignment="1">
      <alignment horizontal="center" vertical="center"/>
    </xf>
    <xf numFmtId="0" fontId="3" fillId="0" borderId="1" xfId="0" applyFont="1" applyBorder="1" applyAlignment="1">
      <alignment horizontal="center" vertical="center"/>
    </xf>
    <xf numFmtId="172" fontId="0" fillId="0" borderId="1" xfId="0" applyNumberFormat="1" applyBorder="1" applyAlignment="1">
      <alignment horizontal="center" vertical="center"/>
    </xf>
    <xf numFmtId="0" fontId="0" fillId="2" borderId="1" xfId="0" applyFill="1" applyBorder="1" applyAlignment="1">
      <alignment horizontal="center" vertical="center"/>
    </xf>
    <xf numFmtId="0" fontId="0" fillId="2" borderId="0" xfId="0" applyFill="1" applyAlignment="1">
      <alignment horizontal="center" vertical="center"/>
    </xf>
    <xf numFmtId="0" fontId="3" fillId="3" borderId="1" xfId="0" applyFont="1" applyFill="1" applyBorder="1" applyAlignment="1">
      <alignment horizontal="center" vertical="center"/>
    </xf>
    <xf numFmtId="0" fontId="0" fillId="3" borderId="0" xfId="0" applyFill="1" applyAlignment="1">
      <alignment horizontal="center" vertical="center"/>
    </xf>
    <xf numFmtId="0" fontId="0" fillId="0" borderId="0" xfId="0" applyAlignment="1">
      <alignment vertical="center" wrapText="1"/>
    </xf>
    <xf numFmtId="0" fontId="1" fillId="0" borderId="2" xfId="0" applyFont="1" applyBorder="1" applyAlignment="1">
      <alignment horizontal="center" vertical="center"/>
    </xf>
    <xf numFmtId="0" fontId="2" fillId="0" borderId="3" xfId="0" applyFont="1" applyBorder="1" applyAlignment="1">
      <alignment horizontal="center" vertical="center"/>
    </xf>
    <xf numFmtId="0" fontId="0" fillId="0" borderId="0" xfId="0"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5"/>
  <sheetViews>
    <sheetView workbookViewId="0">
      <selection activeCell="F5" sqref="F5:F13"/>
    </sheetView>
  </sheetViews>
  <sheetFormatPr defaultColWidth="11.42578125" defaultRowHeight="15"/>
  <cols>
    <col min="1" max="1" width="26.85546875" style="3" bestFit="1" customWidth="1"/>
    <col min="2" max="11" width="10.7109375" style="3" bestFit="1" customWidth="1"/>
    <col min="12" max="16384" width="11.42578125" style="3"/>
  </cols>
  <sheetData>
    <row r="1" spans="1:11" ht="33.75">
      <c r="A1" s="12" t="s">
        <v>0</v>
      </c>
      <c r="B1" s="12"/>
      <c r="C1" s="12"/>
      <c r="D1" s="12"/>
      <c r="E1" s="12"/>
      <c r="F1" s="12"/>
      <c r="G1" s="12"/>
      <c r="H1" s="12"/>
      <c r="I1" s="12"/>
      <c r="J1" s="12"/>
      <c r="K1" s="12"/>
    </row>
    <row r="2" spans="1:11">
      <c r="A2" s="1" t="s">
        <v>7</v>
      </c>
      <c r="B2" s="2">
        <v>40787</v>
      </c>
      <c r="C2" s="2">
        <v>40788</v>
      </c>
      <c r="D2" s="2">
        <v>40789</v>
      </c>
      <c r="E2" s="2">
        <v>40790</v>
      </c>
      <c r="F2" s="2">
        <v>40791</v>
      </c>
      <c r="G2" s="2">
        <v>40792</v>
      </c>
      <c r="H2" s="2">
        <v>40793</v>
      </c>
      <c r="I2" s="2">
        <v>40794</v>
      </c>
      <c r="J2" s="2">
        <v>40795</v>
      </c>
      <c r="K2" s="2">
        <v>40796</v>
      </c>
    </row>
    <row r="3" spans="1:11">
      <c r="A3" s="1" t="s">
        <v>5</v>
      </c>
      <c r="B3" s="1">
        <v>600</v>
      </c>
      <c r="C3" s="1">
        <v>300</v>
      </c>
      <c r="D3" s="1">
        <v>600</v>
      </c>
      <c r="E3" s="1">
        <v>700</v>
      </c>
      <c r="F3" s="1">
        <v>400</v>
      </c>
      <c r="G3" s="1">
        <v>500</v>
      </c>
      <c r="H3" s="1">
        <v>400</v>
      </c>
      <c r="I3" s="1">
        <v>450</v>
      </c>
      <c r="J3" s="1">
        <v>400</v>
      </c>
      <c r="K3" s="1">
        <v>300</v>
      </c>
    </row>
    <row r="4" spans="1:11" ht="26.25">
      <c r="A4" s="11" t="s">
        <v>6</v>
      </c>
      <c r="B4" s="11"/>
      <c r="C4" s="11"/>
      <c r="D4" s="11"/>
      <c r="E4" s="11"/>
      <c r="F4" s="11"/>
      <c r="G4" s="11"/>
      <c r="H4" s="11"/>
      <c r="I4" s="11"/>
      <c r="J4" s="11"/>
      <c r="K4" s="11"/>
    </row>
    <row r="5" spans="1:11">
      <c r="A5" s="1" t="s">
        <v>12</v>
      </c>
      <c r="B5" s="1">
        <v>100</v>
      </c>
      <c r="C5" s="1">
        <v>80</v>
      </c>
      <c r="D5" s="1">
        <v>120</v>
      </c>
      <c r="E5" s="1">
        <v>235</v>
      </c>
      <c r="F5" s="1">
        <v>20</v>
      </c>
      <c r="G5" s="1">
        <v>50</v>
      </c>
      <c r="H5" s="1">
        <v>110</v>
      </c>
      <c r="I5" s="1">
        <v>130</v>
      </c>
      <c r="J5" s="1">
        <v>30</v>
      </c>
      <c r="K5" s="1">
        <v>40</v>
      </c>
    </row>
    <row r="6" spans="1:11">
      <c r="A6" s="1" t="s">
        <v>11</v>
      </c>
      <c r="B6" s="1">
        <v>150</v>
      </c>
      <c r="C6" s="1">
        <v>120</v>
      </c>
      <c r="D6" s="1">
        <v>100</v>
      </c>
      <c r="E6" s="1">
        <v>150</v>
      </c>
      <c r="F6" s="1">
        <v>50</v>
      </c>
      <c r="G6" s="1">
        <v>120</v>
      </c>
      <c r="H6" s="1">
        <v>100</v>
      </c>
      <c r="I6" s="1">
        <v>110</v>
      </c>
      <c r="J6" s="1">
        <v>40</v>
      </c>
      <c r="K6" s="1">
        <v>50</v>
      </c>
    </row>
    <row r="7" spans="1:11">
      <c r="A7" s="1" t="s">
        <v>10</v>
      </c>
      <c r="B7" s="1">
        <v>200</v>
      </c>
      <c r="C7" s="1">
        <v>30</v>
      </c>
      <c r="D7" s="1">
        <v>71</v>
      </c>
      <c r="E7" s="1">
        <v>160</v>
      </c>
      <c r="F7" s="1">
        <v>100</v>
      </c>
      <c r="G7" s="1">
        <v>80</v>
      </c>
      <c r="H7" s="1">
        <v>75</v>
      </c>
      <c r="I7" s="1">
        <v>100</v>
      </c>
      <c r="J7" s="1">
        <v>60</v>
      </c>
      <c r="K7" s="1">
        <v>80</v>
      </c>
    </row>
    <row r="8" spans="1:11">
      <c r="A8" s="1" t="s">
        <v>9</v>
      </c>
      <c r="B8" s="1">
        <v>105</v>
      </c>
      <c r="C8" s="1">
        <v>10</v>
      </c>
      <c r="D8" s="1">
        <v>70</v>
      </c>
      <c r="E8" s="1">
        <v>110</v>
      </c>
      <c r="F8" s="1">
        <v>200</v>
      </c>
      <c r="G8" s="1">
        <v>100</v>
      </c>
      <c r="H8" s="1">
        <v>65</v>
      </c>
      <c r="I8" s="1">
        <v>40</v>
      </c>
      <c r="J8" s="1">
        <v>120</v>
      </c>
      <c r="K8" s="1">
        <v>100</v>
      </c>
    </row>
    <row r="9" spans="1:11">
      <c r="A9" s="1" t="s">
        <v>8</v>
      </c>
      <c r="B9" s="1">
        <v>60</v>
      </c>
      <c r="C9" s="1">
        <v>130</v>
      </c>
      <c r="D9" s="1">
        <v>250</v>
      </c>
      <c r="E9" s="1">
        <v>50</v>
      </c>
      <c r="F9" s="1">
        <v>30</v>
      </c>
      <c r="G9" s="1">
        <v>150</v>
      </c>
      <c r="H9" s="1">
        <v>50</v>
      </c>
      <c r="I9" s="1">
        <v>70</v>
      </c>
      <c r="J9" s="1">
        <v>150</v>
      </c>
      <c r="K9" s="1">
        <v>35</v>
      </c>
    </row>
    <row r="10" spans="1:11">
      <c r="A10" s="1" t="s">
        <v>3</v>
      </c>
      <c r="B10" s="1">
        <v>-20</v>
      </c>
      <c r="C10" s="1">
        <v>-30</v>
      </c>
      <c r="D10" s="1">
        <v>-10</v>
      </c>
      <c r="E10" s="1">
        <v>-2</v>
      </c>
      <c r="F10" s="1">
        <v>-3</v>
      </c>
      <c r="G10" s="1">
        <v>-1</v>
      </c>
      <c r="H10" s="1">
        <v>0</v>
      </c>
      <c r="I10" s="1">
        <v>0</v>
      </c>
      <c r="J10" s="1">
        <v>0</v>
      </c>
      <c r="K10" s="1">
        <v>-5</v>
      </c>
    </row>
    <row r="11" spans="1:11">
      <c r="A11" s="1" t="s">
        <v>1</v>
      </c>
      <c r="B11" s="1">
        <v>10</v>
      </c>
      <c r="C11" s="1">
        <v>5</v>
      </c>
      <c r="D11" s="1">
        <v>2</v>
      </c>
      <c r="E11" s="1">
        <v>0</v>
      </c>
      <c r="F11" s="1">
        <v>2</v>
      </c>
      <c r="G11" s="1">
        <v>2</v>
      </c>
      <c r="H11" s="1">
        <v>0</v>
      </c>
      <c r="I11" s="1">
        <v>1</v>
      </c>
      <c r="J11" s="1">
        <v>0</v>
      </c>
      <c r="K11" s="1">
        <v>1</v>
      </c>
    </row>
    <row r="12" spans="1:11">
      <c r="A12" s="1" t="s">
        <v>2</v>
      </c>
      <c r="B12" s="1">
        <v>5</v>
      </c>
      <c r="C12" s="1">
        <v>5</v>
      </c>
      <c r="D12" s="1">
        <v>2</v>
      </c>
      <c r="E12" s="1">
        <v>0</v>
      </c>
      <c r="F12" s="1">
        <v>2</v>
      </c>
      <c r="G12" s="1">
        <v>0</v>
      </c>
      <c r="H12" s="1">
        <v>0</v>
      </c>
      <c r="I12" s="1">
        <v>0</v>
      </c>
      <c r="J12" s="1">
        <v>0</v>
      </c>
      <c r="K12" s="1">
        <v>1</v>
      </c>
    </row>
    <row r="13" spans="1:11">
      <c r="A13" s="1" t="s">
        <v>4</v>
      </c>
      <c r="B13" s="1">
        <v>-10</v>
      </c>
      <c r="C13" s="1">
        <v>-50</v>
      </c>
      <c r="D13" s="1">
        <v>-5</v>
      </c>
      <c r="E13" s="1">
        <v>-3</v>
      </c>
      <c r="F13" s="1">
        <v>-1</v>
      </c>
      <c r="G13" s="1">
        <v>-1</v>
      </c>
      <c r="H13" s="1">
        <v>0</v>
      </c>
      <c r="I13" s="1">
        <v>-1</v>
      </c>
      <c r="J13" s="1">
        <v>0</v>
      </c>
      <c r="K13" s="1">
        <v>-2</v>
      </c>
    </row>
    <row r="15" spans="1:11">
      <c r="B15" s="3">
        <f>SUM(B5:B13)</f>
        <v>600</v>
      </c>
      <c r="C15" s="3">
        <f t="shared" ref="C15:K15" si="0">SUM(C5:C13)</f>
        <v>300</v>
      </c>
      <c r="D15" s="3">
        <f t="shared" si="0"/>
        <v>600</v>
      </c>
      <c r="E15" s="3">
        <f t="shared" si="0"/>
        <v>700</v>
      </c>
      <c r="F15" s="3">
        <f t="shared" si="0"/>
        <v>400</v>
      </c>
      <c r="G15" s="3">
        <f t="shared" si="0"/>
        <v>500</v>
      </c>
      <c r="H15" s="3">
        <f t="shared" si="0"/>
        <v>400</v>
      </c>
      <c r="I15" s="3">
        <f t="shared" si="0"/>
        <v>450</v>
      </c>
      <c r="J15" s="3">
        <f t="shared" si="0"/>
        <v>400</v>
      </c>
      <c r="K15" s="3">
        <f t="shared" si="0"/>
        <v>300</v>
      </c>
    </row>
  </sheetData>
  <mergeCells count="2">
    <mergeCell ref="A4:K4"/>
    <mergeCell ref="A1:K1"/>
  </mergeCells>
  <phoneticPr fontId="0" type="noConversion"/>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dimension ref="A1:Z24"/>
  <sheetViews>
    <sheetView tabSelected="1" topLeftCell="A13" workbookViewId="0">
      <selection activeCell="A24" sqref="A24:I24"/>
    </sheetView>
  </sheetViews>
  <sheetFormatPr defaultColWidth="11.42578125" defaultRowHeight="15"/>
  <cols>
    <col min="1" max="1" width="30.140625" style="3" customWidth="1"/>
    <col min="2" max="2" width="10.7109375" style="3" customWidth="1"/>
    <col min="3" max="3" width="10.7109375" style="3" hidden="1" customWidth="1"/>
    <col min="4" max="4" width="10.7109375" style="3" customWidth="1"/>
    <col min="5" max="5" width="11.42578125" style="3" customWidth="1"/>
    <col min="6" max="7" width="11.42578125" style="3"/>
    <col min="8" max="8" width="11.42578125" style="3" customWidth="1"/>
    <col min="9" max="10" width="11.42578125" style="3"/>
    <col min="11" max="11" width="11.42578125" style="3" customWidth="1"/>
    <col min="12" max="13" width="11.42578125" style="3"/>
    <col min="14" max="14" width="11.42578125" style="3" customWidth="1"/>
    <col min="15" max="16384" width="11.42578125" style="3"/>
  </cols>
  <sheetData>
    <row r="1" spans="1:16" ht="33.75">
      <c r="A1" s="12" t="s">
        <v>0</v>
      </c>
      <c r="B1" s="12"/>
      <c r="C1" s="12"/>
      <c r="D1" s="12"/>
      <c r="E1" s="12"/>
      <c r="F1" s="12"/>
      <c r="G1" s="12"/>
      <c r="H1" s="12"/>
      <c r="I1" s="12"/>
      <c r="J1" s="12"/>
      <c r="K1" s="12"/>
      <c r="L1" s="12"/>
      <c r="M1" s="12"/>
      <c r="N1" s="12"/>
      <c r="O1" s="12"/>
    </row>
    <row r="2" spans="1:16">
      <c r="A2" s="1" t="s">
        <v>7</v>
      </c>
      <c r="B2" s="2">
        <v>40787</v>
      </c>
      <c r="C2" s="2">
        <v>40787</v>
      </c>
      <c r="D2" s="2"/>
      <c r="E2" s="2">
        <v>40788</v>
      </c>
      <c r="F2" s="2">
        <v>40788</v>
      </c>
      <c r="G2" s="2"/>
      <c r="H2" s="5">
        <v>40789</v>
      </c>
      <c r="I2" s="2">
        <v>40789</v>
      </c>
      <c r="J2" s="2"/>
      <c r="K2" s="5">
        <v>40790</v>
      </c>
      <c r="L2" s="2">
        <v>40790</v>
      </c>
      <c r="M2" s="2"/>
      <c r="N2" s="5">
        <v>40791</v>
      </c>
      <c r="O2" s="2">
        <v>40791</v>
      </c>
    </row>
    <row r="3" spans="1:16">
      <c r="A3" s="1" t="s">
        <v>5</v>
      </c>
      <c r="B3" s="6">
        <v>600</v>
      </c>
      <c r="C3" s="2" t="s">
        <v>13</v>
      </c>
      <c r="D3" s="2"/>
      <c r="E3" s="2">
        <v>40788</v>
      </c>
      <c r="F3" s="2" t="s">
        <v>13</v>
      </c>
      <c r="G3" s="2"/>
      <c r="H3" s="2">
        <v>40789</v>
      </c>
      <c r="I3" s="2" t="s">
        <v>13</v>
      </c>
      <c r="J3" s="2"/>
      <c r="K3" s="2">
        <v>40790</v>
      </c>
      <c r="L3" s="2" t="s">
        <v>13</v>
      </c>
      <c r="M3" s="2"/>
      <c r="N3" s="2">
        <v>40791</v>
      </c>
      <c r="O3" s="2" t="s">
        <v>13</v>
      </c>
    </row>
    <row r="4" spans="1:16" ht="26.25">
      <c r="A4" s="11" t="s">
        <v>6</v>
      </c>
      <c r="B4" s="11"/>
      <c r="C4" s="11"/>
      <c r="D4" s="11"/>
      <c r="E4" s="11"/>
      <c r="F4" s="11"/>
      <c r="G4" s="11"/>
      <c r="H4" s="11"/>
      <c r="I4" s="11"/>
      <c r="J4" s="11"/>
      <c r="K4" s="11"/>
      <c r="L4" s="11"/>
      <c r="M4" s="11"/>
      <c r="N4" s="11"/>
      <c r="O4" s="11"/>
    </row>
    <row r="5" spans="1:16">
      <c r="A5" s="1" t="s">
        <v>12</v>
      </c>
      <c r="B5" s="1">
        <v>100</v>
      </c>
      <c r="C5" s="4">
        <v>100</v>
      </c>
      <c r="D5" s="4">
        <f>B5-C5</f>
        <v>0</v>
      </c>
      <c r="E5" s="1">
        <v>80</v>
      </c>
      <c r="F5" s="4">
        <v>100</v>
      </c>
      <c r="G5" s="8">
        <f>E5-F5</f>
        <v>-20</v>
      </c>
      <c r="H5" s="1">
        <v>120</v>
      </c>
      <c r="I5" s="4">
        <v>120</v>
      </c>
      <c r="J5" s="4">
        <f>H5-I5</f>
        <v>0</v>
      </c>
      <c r="K5" s="1">
        <v>235</v>
      </c>
      <c r="L5" s="4">
        <v>235</v>
      </c>
      <c r="M5" s="4">
        <f>K5-L5</f>
        <v>0</v>
      </c>
      <c r="N5" s="1">
        <v>20</v>
      </c>
      <c r="O5" s="1">
        <v>20</v>
      </c>
      <c r="P5" s="3">
        <f>N5-O5</f>
        <v>0</v>
      </c>
    </row>
    <row r="6" spans="1:16">
      <c r="A6" s="1" t="s">
        <v>11</v>
      </c>
      <c r="B6" s="1">
        <v>150</v>
      </c>
      <c r="C6" s="4">
        <v>150</v>
      </c>
      <c r="D6" s="4">
        <f t="shared" ref="D6:D13" si="0">B6-C6</f>
        <v>0</v>
      </c>
      <c r="E6" s="1">
        <v>120</v>
      </c>
      <c r="F6" s="4">
        <v>120</v>
      </c>
      <c r="G6" s="4">
        <f t="shared" ref="G6:G13" si="1">E6-F6</f>
        <v>0</v>
      </c>
      <c r="H6" s="1">
        <v>100</v>
      </c>
      <c r="I6" s="4">
        <v>95</v>
      </c>
      <c r="J6" s="8">
        <f t="shared" ref="J6:J13" si="2">H6-I6</f>
        <v>5</v>
      </c>
      <c r="K6" s="1">
        <v>150</v>
      </c>
      <c r="L6" s="4">
        <v>150</v>
      </c>
      <c r="M6" s="4">
        <f t="shared" ref="M6:M13" si="3">K6-L6</f>
        <v>0</v>
      </c>
      <c r="N6" s="1">
        <v>50</v>
      </c>
      <c r="O6" s="1">
        <v>50</v>
      </c>
      <c r="P6" s="3">
        <f t="shared" ref="P6:P13" si="4">N6-O6</f>
        <v>0</v>
      </c>
    </row>
    <row r="7" spans="1:16">
      <c r="A7" s="1" t="s">
        <v>10</v>
      </c>
      <c r="B7" s="1">
        <v>200</v>
      </c>
      <c r="C7" s="4">
        <v>210</v>
      </c>
      <c r="D7" s="8">
        <f t="shared" si="0"/>
        <v>-10</v>
      </c>
      <c r="E7" s="1">
        <v>30</v>
      </c>
      <c r="F7" s="4">
        <v>30</v>
      </c>
      <c r="G7" s="4">
        <f t="shared" si="1"/>
        <v>0</v>
      </c>
      <c r="H7" s="1">
        <v>71</v>
      </c>
      <c r="I7" s="4">
        <v>70</v>
      </c>
      <c r="J7" s="8">
        <f t="shared" si="2"/>
        <v>1</v>
      </c>
      <c r="K7" s="1">
        <v>160</v>
      </c>
      <c r="L7" s="4">
        <v>160</v>
      </c>
      <c r="M7" s="4">
        <f t="shared" si="3"/>
        <v>0</v>
      </c>
      <c r="N7" s="1">
        <v>100</v>
      </c>
      <c r="O7" s="1">
        <v>100</v>
      </c>
      <c r="P7" s="3">
        <f t="shared" si="4"/>
        <v>0</v>
      </c>
    </row>
    <row r="8" spans="1:16">
      <c r="A8" s="1" t="s">
        <v>9</v>
      </c>
      <c r="B8" s="1">
        <v>105</v>
      </c>
      <c r="C8" s="4">
        <v>105</v>
      </c>
      <c r="D8" s="4">
        <f t="shared" si="0"/>
        <v>0</v>
      </c>
      <c r="E8" s="1">
        <v>10</v>
      </c>
      <c r="F8" s="4">
        <v>10</v>
      </c>
      <c r="G8" s="4">
        <f t="shared" si="1"/>
        <v>0</v>
      </c>
      <c r="H8" s="1">
        <v>70</v>
      </c>
      <c r="I8" s="4">
        <v>65</v>
      </c>
      <c r="J8" s="8">
        <f t="shared" si="2"/>
        <v>5</v>
      </c>
      <c r="K8" s="1">
        <v>110</v>
      </c>
      <c r="L8" s="4">
        <v>10</v>
      </c>
      <c r="M8" s="8">
        <f t="shared" si="3"/>
        <v>100</v>
      </c>
      <c r="N8" s="1">
        <v>200</v>
      </c>
      <c r="O8" s="1">
        <v>200</v>
      </c>
      <c r="P8" s="3">
        <f t="shared" si="4"/>
        <v>0</v>
      </c>
    </row>
    <row r="9" spans="1:16">
      <c r="A9" s="1" t="s">
        <v>8</v>
      </c>
      <c r="B9" s="1">
        <v>60</v>
      </c>
      <c r="C9" s="4">
        <v>60</v>
      </c>
      <c r="D9" s="4">
        <f t="shared" si="0"/>
        <v>0</v>
      </c>
      <c r="E9" s="1">
        <v>130</v>
      </c>
      <c r="F9" s="4">
        <v>120</v>
      </c>
      <c r="G9" s="8">
        <f t="shared" si="1"/>
        <v>10</v>
      </c>
      <c r="H9" s="1">
        <v>250</v>
      </c>
      <c r="I9" s="4">
        <v>250</v>
      </c>
      <c r="J9" s="4">
        <f t="shared" si="2"/>
        <v>0</v>
      </c>
      <c r="K9" s="1">
        <v>50</v>
      </c>
      <c r="L9" s="4">
        <v>50</v>
      </c>
      <c r="M9" s="4">
        <f t="shared" si="3"/>
        <v>0</v>
      </c>
      <c r="N9" s="1">
        <v>30</v>
      </c>
      <c r="O9" s="1">
        <v>30</v>
      </c>
      <c r="P9" s="3">
        <f t="shared" si="4"/>
        <v>0</v>
      </c>
    </row>
    <row r="10" spans="1:16">
      <c r="A10" s="1" t="s">
        <v>3</v>
      </c>
      <c r="B10" s="1">
        <v>-20</v>
      </c>
      <c r="C10" s="4">
        <v>20</v>
      </c>
      <c r="D10" s="8">
        <f t="shared" si="0"/>
        <v>-40</v>
      </c>
      <c r="E10" s="1">
        <v>-30</v>
      </c>
      <c r="F10" s="4">
        <v>-30</v>
      </c>
      <c r="G10" s="4">
        <f t="shared" si="1"/>
        <v>0</v>
      </c>
      <c r="H10" s="1">
        <v>-10</v>
      </c>
      <c r="I10" s="4">
        <v>20</v>
      </c>
      <c r="J10" s="8">
        <f t="shared" si="2"/>
        <v>-30</v>
      </c>
      <c r="K10" s="1">
        <v>-2</v>
      </c>
      <c r="L10" s="4">
        <v>-10</v>
      </c>
      <c r="M10" s="8">
        <f t="shared" si="3"/>
        <v>8</v>
      </c>
      <c r="N10" s="1">
        <v>-3</v>
      </c>
      <c r="O10" s="1">
        <v>3</v>
      </c>
      <c r="P10" s="9">
        <f t="shared" si="4"/>
        <v>-6</v>
      </c>
    </row>
    <row r="11" spans="1:16">
      <c r="A11" s="1" t="s">
        <v>1</v>
      </c>
      <c r="B11" s="1">
        <v>10</v>
      </c>
      <c r="C11" s="4">
        <v>10</v>
      </c>
      <c r="D11" s="4">
        <f t="shared" si="0"/>
        <v>0</v>
      </c>
      <c r="E11" s="1">
        <v>5</v>
      </c>
      <c r="F11" s="4">
        <v>5</v>
      </c>
      <c r="G11" s="4">
        <f t="shared" si="1"/>
        <v>0</v>
      </c>
      <c r="H11" s="1">
        <v>2</v>
      </c>
      <c r="I11" s="4">
        <v>2</v>
      </c>
      <c r="J11" s="4">
        <f t="shared" si="2"/>
        <v>0</v>
      </c>
      <c r="K11" s="1">
        <v>0</v>
      </c>
      <c r="L11" s="4">
        <v>10</v>
      </c>
      <c r="M11" s="8">
        <f t="shared" si="3"/>
        <v>-10</v>
      </c>
      <c r="N11" s="1">
        <v>2</v>
      </c>
      <c r="O11" s="1">
        <v>-2</v>
      </c>
      <c r="P11" s="9">
        <f t="shared" si="4"/>
        <v>4</v>
      </c>
    </row>
    <row r="12" spans="1:16">
      <c r="A12" s="1" t="s">
        <v>2</v>
      </c>
      <c r="B12" s="1">
        <v>5</v>
      </c>
      <c r="C12" s="4">
        <v>5</v>
      </c>
      <c r="D12" s="4">
        <f t="shared" si="0"/>
        <v>0</v>
      </c>
      <c r="E12" s="1">
        <v>5</v>
      </c>
      <c r="F12" s="4">
        <v>5</v>
      </c>
      <c r="G12" s="4">
        <f t="shared" si="1"/>
        <v>0</v>
      </c>
      <c r="H12" s="1">
        <v>2</v>
      </c>
      <c r="I12" s="4">
        <v>2</v>
      </c>
      <c r="J12" s="4">
        <f t="shared" si="2"/>
        <v>0</v>
      </c>
      <c r="K12" s="1">
        <v>0</v>
      </c>
      <c r="L12" s="4">
        <v>5</v>
      </c>
      <c r="M12" s="8">
        <f t="shared" si="3"/>
        <v>-5</v>
      </c>
      <c r="N12" s="1">
        <v>2</v>
      </c>
      <c r="O12" s="1">
        <v>-2</v>
      </c>
      <c r="P12" s="9">
        <f t="shared" si="4"/>
        <v>4</v>
      </c>
    </row>
    <row r="13" spans="1:16">
      <c r="A13" s="1" t="s">
        <v>4</v>
      </c>
      <c r="B13" s="1">
        <v>-10</v>
      </c>
      <c r="C13" s="4">
        <v>-10</v>
      </c>
      <c r="D13" s="4">
        <f t="shared" si="0"/>
        <v>0</v>
      </c>
      <c r="E13" s="1">
        <v>-50</v>
      </c>
      <c r="F13" s="4">
        <v>-50</v>
      </c>
      <c r="G13" s="4">
        <f t="shared" si="1"/>
        <v>0</v>
      </c>
      <c r="H13" s="1">
        <v>-5</v>
      </c>
      <c r="I13" s="4">
        <v>10</v>
      </c>
      <c r="J13" s="8">
        <f t="shared" si="2"/>
        <v>-15</v>
      </c>
      <c r="K13" s="1">
        <v>-3</v>
      </c>
      <c r="L13" s="4">
        <v>-3</v>
      </c>
      <c r="M13" s="4">
        <f t="shared" si="3"/>
        <v>0</v>
      </c>
      <c r="N13" s="1">
        <v>-1</v>
      </c>
      <c r="O13" s="1">
        <v>-1</v>
      </c>
      <c r="P13" s="3">
        <f t="shared" si="4"/>
        <v>0</v>
      </c>
    </row>
    <row r="15" spans="1:16">
      <c r="B15" s="3">
        <f>SUM(B5:B13)</f>
        <v>600</v>
      </c>
      <c r="E15" s="3">
        <f>SUM(E5:E13)</f>
        <v>300</v>
      </c>
      <c r="H15" s="3">
        <f>SUM(H5:H13)</f>
        <v>600</v>
      </c>
      <c r="K15" s="3">
        <f>SUM(K5:K13)</f>
        <v>700</v>
      </c>
      <c r="N15" s="3">
        <f>SUM(N5:N13)</f>
        <v>400</v>
      </c>
    </row>
    <row r="17" spans="1:26">
      <c r="B17" s="3" t="s">
        <v>14</v>
      </c>
      <c r="D17" s="3">
        <v>-50</v>
      </c>
      <c r="E17" s="3" t="s">
        <v>14</v>
      </c>
      <c r="G17" s="3">
        <v>10</v>
      </c>
      <c r="H17" s="3" t="s">
        <v>14</v>
      </c>
      <c r="J17" s="3">
        <v>34</v>
      </c>
      <c r="K17" s="3" t="s">
        <v>14</v>
      </c>
      <c r="M17" s="3">
        <v>93</v>
      </c>
      <c r="N17" s="3" t="s">
        <v>14</v>
      </c>
      <c r="P17" s="3">
        <v>-2</v>
      </c>
    </row>
    <row r="20" spans="1:26">
      <c r="A20" s="3" t="s">
        <v>15</v>
      </c>
      <c r="B20" s="3">
        <v>45000</v>
      </c>
      <c r="D20" s="3">
        <f>B20*D17</f>
        <v>-2250000</v>
      </c>
      <c r="G20" s="3">
        <f>B20*G17</f>
        <v>450000</v>
      </c>
      <c r="J20" s="3">
        <f>B20*J17</f>
        <v>1530000</v>
      </c>
      <c r="M20" s="3">
        <f>B20*M17</f>
        <v>4185000</v>
      </c>
      <c r="P20" s="3">
        <f>B20*P17</f>
        <v>-90000</v>
      </c>
    </row>
    <row r="22" spans="1:26">
      <c r="A22" s="3" t="s">
        <v>16</v>
      </c>
      <c r="B22" s="7">
        <f>D20+G20+J20+M20+P20</f>
        <v>3825000</v>
      </c>
    </row>
    <row r="24" spans="1:26" ht="108.75" customHeight="1">
      <c r="A24" s="13" t="s">
        <v>17</v>
      </c>
      <c r="B24" s="13"/>
      <c r="C24" s="13"/>
      <c r="D24" s="13"/>
      <c r="E24" s="13"/>
      <c r="F24" s="13"/>
      <c r="G24" s="13"/>
      <c r="H24" s="13"/>
      <c r="I24" s="13"/>
      <c r="J24" s="10"/>
      <c r="K24" s="10"/>
      <c r="L24" s="10"/>
      <c r="M24" s="10"/>
      <c r="N24" s="10"/>
      <c r="O24" s="10"/>
      <c r="P24" s="10"/>
      <c r="Q24" s="10"/>
      <c r="R24" s="10"/>
      <c r="S24" s="10"/>
      <c r="T24" s="10"/>
      <c r="U24" s="10"/>
      <c r="V24" s="10"/>
      <c r="W24" s="10"/>
      <c r="X24" s="10"/>
      <c r="Y24" s="10"/>
      <c r="Z24" s="10"/>
    </row>
  </sheetData>
  <mergeCells count="3">
    <mergeCell ref="A1:O1"/>
    <mergeCell ref="A4:O4"/>
    <mergeCell ref="A24:I24"/>
  </mergeCells>
  <phoneticPr fontId="0" type="noConversion"/>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11.42578125" defaultRowHeight="15"/>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11.42578125" defaultRowHeight="15"/>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ColWidth="11.42578125" defaultRowHeight="1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Hoja1</vt:lpstr>
      <vt:lpstr>Hoja2</vt:lpstr>
      <vt:lpstr>Hoja3</vt:lpstr>
      <vt:lpstr>Hoja4</vt:lpstr>
      <vt:lpstr>Hoja5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PICIZ</cp:lastModifiedBy>
  <dcterms:created xsi:type="dcterms:W3CDTF">2011-09-14T01:17:12Z</dcterms:created>
  <dcterms:modified xsi:type="dcterms:W3CDTF">2011-09-20T16:37:34Z</dcterms:modified>
</cp:coreProperties>
</file>